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akesher-my.sharepoint.com/personal/mgoldin_kesher_org_il/Documents/מרכז המידע/מידעונים/מידעונים 2021/חינוך/מסמכים סופיים למידעון/"/>
    </mc:Choice>
  </mc:AlternateContent>
  <xr:revisionPtr revIDLastSave="7" documentId="8_{34A203E6-2C45-4BB2-B818-6DF25189F9CB}" xr6:coauthVersionLast="47" xr6:coauthVersionMax="47" xr10:uidLastSave="{4B92B8EC-0DFC-4E20-A2D1-3F09A179252D}"/>
  <bookViews>
    <workbookView xWindow="-110" yWindow="-110" windowWidth="19420" windowHeight="10420" xr2:uid="{00000000-000D-0000-FFFF-FFFF00000000}"/>
  </bookViews>
  <sheets>
    <sheet name="מחשבון" sheetId="1" r:id="rId1"/>
    <sheet name="תפריט" sheetId="2" state="hidden" r:id="rId2"/>
  </sheets>
  <definedNames>
    <definedName name="Individual">תפריט!$D$2:$D$3</definedName>
    <definedName name="remaining_aide_hrs">מחשבון!$J$35</definedName>
    <definedName name="School">תפריט!$A$2:$A$4</definedName>
    <definedName name="School_Aide_Factor">תפריט!$A$2:$B$4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D12" i="1"/>
  <c r="D11" i="1"/>
  <c r="D10" i="1"/>
  <c r="D9" i="1"/>
  <c r="D13" i="1" l="1"/>
  <c r="D14" i="1" l="1"/>
  <c r="B17" i="1" s="1"/>
  <c r="B14" i="1" l="1"/>
  <c r="B5" i="1"/>
</calcChain>
</file>

<file path=xl/sharedStrings.xml><?xml version="1.0" encoding="utf-8"?>
<sst xmlns="http://schemas.openxmlformats.org/spreadsheetml/2006/main" count="25" uniqueCount="24">
  <si>
    <t>יסודי</t>
  </si>
  <si>
    <t>תיכון</t>
  </si>
  <si>
    <t>חטיבת ביניים</t>
  </si>
  <si>
    <t>School</t>
  </si>
  <si>
    <t>Aide Factor</t>
  </si>
  <si>
    <t>נתוני בסיס</t>
  </si>
  <si>
    <t>מ ח ש ב ו ן   פ י ל ו ח   ש ע ו ת</t>
  </si>
  <si>
    <t>שווי שעת החלטה בשעת סיוע</t>
  </si>
  <si>
    <t>הודעת תקינות</t>
  </si>
  <si>
    <t>הכנס מספר שעות:</t>
  </si>
  <si>
    <t>הוראה פרטנית</t>
  </si>
  <si>
    <t>הוראה קבוצתית</t>
  </si>
  <si>
    <t>טיפול פרטני</t>
  </si>
  <si>
    <t>טיפול קבוצתי</t>
  </si>
  <si>
    <t>Individual</t>
  </si>
  <si>
    <t>סוג התמיכה:</t>
  </si>
  <si>
    <r>
      <t xml:space="preserve"> </t>
    </r>
    <r>
      <rPr>
        <sz val="10"/>
        <color theme="1"/>
        <rFont val="Segoe UI Semibold"/>
        <family val="2"/>
      </rPr>
      <t xml:space="preserve">המרה </t>
    </r>
    <r>
      <rPr>
        <sz val="10"/>
        <color theme="1"/>
        <rFont val="Wingdings"/>
        <charset val="2"/>
      </rPr>
      <t>àààà</t>
    </r>
  </si>
  <si>
    <t xml:space="preserve">שעות סיוע נותרות   </t>
  </si>
  <si>
    <t>הכניסו מספר שעות בהחלטה</t>
  </si>
  <si>
    <t>בחרו קבוצת גיל מהתפריט</t>
  </si>
  <si>
    <t>מקסימום המרה לשעות סיוע</t>
  </si>
  <si>
    <t xml:space="preserve">בחר מספר תלמידים בקבוצה  (פרטני = 1)   </t>
  </si>
  <si>
    <t xml:space="preserve"> ניצול שעות מהחלטה:</t>
  </si>
  <si>
    <t>סה"כ שעות מהחלטה להוראה וטיפול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</si>
</sst>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\ש\ע\ו\ת\ \ש\ב\ו\ע\י\ו\ת"/>
    <numFmt numFmtId="165" formatCode="0.0\ &quot;שע'&quot;"/>
    <numFmt numFmtId="166" formatCode="0.0\ \ש\ע&quot;' נשארו להמרות שע&quot;\'\ \ס\י\ו\ע"/>
    <numFmt numFmtId="167" formatCode="#,##0.00000_);[Red]\(#,##0.00000\)"/>
    <numFmt numFmtId="168" formatCode="0.00\ \ש\ע\ו\ת\ \ש\ב\ו\ע\י\ו\ת"/>
  </numFmts>
  <fonts count="1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1"/>
      <name val="Wingdings"/>
      <charset val="2"/>
    </font>
    <font>
      <sz val="10"/>
      <color theme="1"/>
      <name val="Segoe UI Semibold"/>
      <family val="2"/>
    </font>
    <font>
      <sz val="10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theme="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1"/>
      </left>
      <right style="thin">
        <color theme="4" tint="0.39994506668294322"/>
      </right>
      <top style="thin">
        <color theme="4" tint="0.39994506668294322"/>
      </top>
      <bottom style="medium">
        <color theme="1"/>
      </bottom>
      <diagonal/>
    </border>
    <border>
      <left style="thin">
        <color theme="4" tint="0.39994506668294322"/>
      </left>
      <right style="medium">
        <color theme="1"/>
      </right>
      <top style="thin">
        <color theme="4" tint="0.39994506668294322"/>
      </top>
      <bottom style="medium">
        <color theme="1"/>
      </bottom>
      <diagonal/>
    </border>
    <border>
      <left style="thin">
        <color theme="4" tint="0.39994506668294322"/>
      </left>
      <right style="medium">
        <color theme="1"/>
      </right>
      <top/>
      <bottom style="thin">
        <color theme="4" tint="0.3999450666829432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theme="1"/>
      </right>
      <top style="thin">
        <color theme="4" tint="0.39994506668294322"/>
      </top>
      <bottom/>
      <diagonal/>
    </border>
    <border>
      <left style="medium">
        <color theme="1"/>
      </left>
      <right style="thin">
        <color theme="4" tint="0.39994506668294322"/>
      </right>
      <top style="medium">
        <color theme="1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1"/>
      </right>
      <top style="medium">
        <color theme="1"/>
      </top>
      <bottom style="thin">
        <color theme="4" tint="0.39994506668294322"/>
      </bottom>
      <diagonal/>
    </border>
    <border>
      <left style="thin">
        <color theme="3" tint="0.39994506668294322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vertical="top" readingOrder="2"/>
    </xf>
    <xf numFmtId="0" fontId="0" fillId="0" borderId="0" xfId="0" applyFont="1" applyAlignment="1">
      <alignment horizontal="center" vertical="top" readingOrder="2"/>
    </xf>
    <xf numFmtId="0" fontId="1" fillId="0" borderId="0" xfId="0" applyFont="1" applyAlignment="1">
      <alignment horizontal="center" vertical="top" readingOrder="2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 readingOrder="2"/>
    </xf>
    <xf numFmtId="164" fontId="1" fillId="0" borderId="0" xfId="0" applyNumberFormat="1" applyFont="1" applyFill="1" applyBorder="1" applyAlignment="1" applyProtection="1">
      <alignment horizontal="center" vertical="center" readingOrder="2"/>
    </xf>
    <xf numFmtId="167" fontId="0" fillId="0" borderId="0" xfId="0" applyNumberFormat="1" applyAlignment="1" applyProtection="1">
      <alignment vertical="center"/>
    </xf>
    <xf numFmtId="0" fontId="5" fillId="0" borderId="1" xfId="0" applyFont="1" applyBorder="1" applyAlignment="1" applyProtection="1">
      <alignment vertical="center" wrapText="1" readingOrder="2"/>
    </xf>
    <xf numFmtId="0" fontId="5" fillId="0" borderId="7" xfId="0" applyFont="1" applyBorder="1" applyAlignment="1" applyProtection="1">
      <alignment vertical="center" wrapText="1" readingOrder="2"/>
    </xf>
    <xf numFmtId="0" fontId="0" fillId="6" borderId="0" xfId="0" applyFill="1" applyProtection="1"/>
    <xf numFmtId="0" fontId="0" fillId="6" borderId="0" xfId="0" applyFill="1" applyAlignment="1" applyProtection="1">
      <alignment vertical="center"/>
    </xf>
    <xf numFmtId="0" fontId="0" fillId="6" borderId="0" xfId="0" applyFill="1"/>
    <xf numFmtId="0" fontId="0" fillId="6" borderId="0" xfId="0" applyFill="1" applyAlignment="1" applyProtection="1">
      <alignment horizontal="center" vertical="center"/>
    </xf>
    <xf numFmtId="0" fontId="5" fillId="6" borderId="13" xfId="0" applyFont="1" applyFill="1" applyBorder="1" applyAlignment="1" applyProtection="1">
      <alignment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5" fillId="6" borderId="13" xfId="0" quotePrefix="1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wrapText="1"/>
    </xf>
    <xf numFmtId="165" fontId="10" fillId="6" borderId="0" xfId="0" applyNumberFormat="1" applyFont="1" applyFill="1" applyBorder="1" applyAlignment="1" applyProtection="1">
      <alignment horizontal="center" vertical="center" readingOrder="2"/>
    </xf>
    <xf numFmtId="0" fontId="10" fillId="6" borderId="0" xfId="0" applyFont="1" applyFill="1" applyBorder="1" applyAlignment="1" applyProtection="1">
      <alignment horizontal="center" vertical="center" wrapText="1"/>
    </xf>
    <xf numFmtId="165" fontId="4" fillId="4" borderId="4" xfId="0" applyNumberFormat="1" applyFont="1" applyFill="1" applyBorder="1" applyAlignment="1" applyProtection="1">
      <alignment horizontal="center" vertical="center" readingOrder="2"/>
      <protection locked="0"/>
    </xf>
    <xf numFmtId="0" fontId="4" fillId="4" borderId="8" xfId="0" applyFont="1" applyFill="1" applyBorder="1" applyAlignment="1" applyProtection="1">
      <alignment horizontal="center" vertical="center" readingOrder="2"/>
      <protection locked="0"/>
    </xf>
    <xf numFmtId="165" fontId="4" fillId="4" borderId="13" xfId="0" applyNumberFormat="1" applyFont="1" applyFill="1" applyBorder="1" applyAlignment="1" applyProtection="1">
      <alignment horizontal="center" wrapText="1" readingOrder="2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 readingOrder="2"/>
    </xf>
    <xf numFmtId="0" fontId="5" fillId="6" borderId="0" xfId="0" applyFont="1" applyFill="1" applyBorder="1" applyAlignment="1" applyProtection="1">
      <alignment vertical="center"/>
    </xf>
    <xf numFmtId="40" fontId="4" fillId="6" borderId="0" xfId="0" applyNumberFormat="1" applyFont="1" applyFill="1" applyBorder="1" applyAlignment="1" applyProtection="1">
      <alignment horizontal="center" vertical="center" wrapText="1" readingOrder="2"/>
    </xf>
    <xf numFmtId="0" fontId="0" fillId="6" borderId="0" xfId="0" applyFill="1" applyBorder="1"/>
    <xf numFmtId="0" fontId="11" fillId="6" borderId="15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168" fontId="4" fillId="6" borderId="3" xfId="0" applyNumberFormat="1" applyFont="1" applyFill="1" applyBorder="1" applyAlignment="1" applyProtection="1">
      <alignment horizontal="center" vertical="center" readingOrder="2"/>
      <protection hidden="1"/>
    </xf>
    <xf numFmtId="165" fontId="5" fillId="6" borderId="13" xfId="0" applyNumberFormat="1" applyFont="1" applyFill="1" applyBorder="1" applyAlignment="1" applyProtection="1">
      <alignment horizontal="center" vertical="center" readingOrder="2"/>
      <protection hidden="1"/>
    </xf>
    <xf numFmtId="165" fontId="10" fillId="6" borderId="13" xfId="0" applyNumberFormat="1" applyFont="1" applyFill="1" applyBorder="1" applyAlignment="1" applyProtection="1">
      <alignment horizontal="center" vertical="center" readingOrder="2"/>
      <protection hidden="1"/>
    </xf>
    <xf numFmtId="166" fontId="10" fillId="6" borderId="13" xfId="0" applyNumberFormat="1" applyFont="1" applyFill="1" applyBorder="1" applyAlignment="1" applyProtection="1">
      <alignment horizontal="center" vertical="center" readingOrder="2"/>
      <protection hidden="1"/>
    </xf>
    <xf numFmtId="40" fontId="4" fillId="6" borderId="13" xfId="0" applyNumberFormat="1" applyFont="1" applyFill="1" applyBorder="1" applyAlignment="1" applyProtection="1">
      <alignment horizontal="center" vertical="center" wrapText="1" readingOrder="2"/>
      <protection hidden="1"/>
    </xf>
    <xf numFmtId="0" fontId="8" fillId="6" borderId="0" xfId="0" quotePrefix="1" applyFont="1" applyFill="1" applyBorder="1" applyAlignment="1" applyProtection="1">
      <alignment horizontal="center" vertical="center" wrapText="1" readingOrder="1"/>
      <protection hidden="1"/>
    </xf>
    <xf numFmtId="0" fontId="7" fillId="7" borderId="5" xfId="2" applyFont="1" applyFill="1" applyBorder="1" applyAlignment="1" applyProtection="1">
      <alignment horizontal="center" vertical="center"/>
    </xf>
    <xf numFmtId="0" fontId="7" fillId="7" borderId="6" xfId="2" applyFont="1" applyFill="1" applyBorder="1" applyAlignment="1" applyProtection="1">
      <alignment horizontal="center" vertical="center"/>
    </xf>
    <xf numFmtId="0" fontId="7" fillId="7" borderId="11" xfId="1" applyFont="1" applyFill="1" applyBorder="1" applyAlignment="1" applyProtection="1">
      <alignment horizontal="center" vertical="center"/>
    </xf>
    <xf numFmtId="0" fontId="7" fillId="7" borderId="12" xfId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readingOrder="2"/>
    </xf>
    <xf numFmtId="0" fontId="6" fillId="6" borderId="0" xfId="0" applyFont="1" applyFill="1" applyBorder="1" applyAlignment="1">
      <alignment horizontal="center"/>
    </xf>
  </cellXfs>
  <cellStyles count="3">
    <cellStyle name="Normal" xfId="0" builtinId="0"/>
    <cellStyle name="טוב" xfId="1" builtinId="26"/>
    <cellStyle name="ניטראלי" xfId="2" builtinId="28"/>
  </cellStyles>
  <dxfs count="4"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FF0000"/>
      </font>
      <fill>
        <patternFill>
          <bgColor rgb="FFFF9999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iles.webversion.net/i39ZOnke/education2021-protocol-tmichot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92807</xdr:colOff>
      <xdr:row>1</xdr:row>
      <xdr:rowOff>9768</xdr:rowOff>
    </xdr:from>
    <xdr:to>
      <xdr:col>3</xdr:col>
      <xdr:colOff>170962</xdr:colOff>
      <xdr:row>2</xdr:row>
      <xdr:rowOff>346808</xdr:rowOff>
    </xdr:to>
    <xdr:sp macro="" textlink="">
      <xdr:nvSpPr>
        <xdr:cNvPr id="4" name="מלבן: פינות מעוגלות 3">
          <a:extLst>
            <a:ext uri="{FF2B5EF4-FFF2-40B4-BE49-F238E27FC236}">
              <a16:creationId xmlns:a16="http://schemas.microsoft.com/office/drawing/2014/main" id="{63DB27AB-4404-48AE-ABEE-7D63D27F0112}"/>
            </a:ext>
          </a:extLst>
        </xdr:cNvPr>
        <xdr:cNvSpPr/>
      </xdr:nvSpPr>
      <xdr:spPr>
        <a:xfrm>
          <a:off x="11444648961" y="214922"/>
          <a:ext cx="1514232" cy="703386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900" b="1">
              <a:solidFill>
                <a:schemeClr val="accent5">
                  <a:lumMod val="50000"/>
                </a:schemeClr>
              </a:solidFill>
            </a:rPr>
            <a:t>הכניסו בכחול שעות שקיבלתם בהחלטה וקבוצת גיל, ותוכלו לראות כמה הן שוות בשעות סיוע</a:t>
          </a:r>
        </a:p>
      </xdr:txBody>
    </xdr:sp>
    <xdr:clientData/>
  </xdr:twoCellAnchor>
  <xdr:twoCellAnchor>
    <xdr:from>
      <xdr:col>4</xdr:col>
      <xdr:colOff>102576</xdr:colOff>
      <xdr:row>7</xdr:row>
      <xdr:rowOff>180729</xdr:rowOff>
    </xdr:from>
    <xdr:to>
      <xdr:col>5</xdr:col>
      <xdr:colOff>674077</xdr:colOff>
      <xdr:row>10</xdr:row>
      <xdr:rowOff>63499</xdr:rowOff>
    </xdr:to>
    <xdr:sp macro="" textlink="">
      <xdr:nvSpPr>
        <xdr:cNvPr id="5" name="מלבן: פינות מעוגלות 4">
          <a:extLst>
            <a:ext uri="{FF2B5EF4-FFF2-40B4-BE49-F238E27FC236}">
              <a16:creationId xmlns:a16="http://schemas.microsoft.com/office/drawing/2014/main" id="{3176972E-33D2-443A-8661-45CA0C92B723}"/>
            </a:ext>
          </a:extLst>
        </xdr:cNvPr>
        <xdr:cNvSpPr/>
      </xdr:nvSpPr>
      <xdr:spPr>
        <a:xfrm>
          <a:off x="11441024577" y="2119921"/>
          <a:ext cx="1690077" cy="91830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900" b="1">
              <a:solidFill>
                <a:schemeClr val="accent5">
                  <a:lumMod val="50000"/>
                </a:schemeClr>
              </a:solidFill>
            </a:rPr>
            <a:t>הכניסו בכחול שעות</a:t>
          </a:r>
          <a:r>
            <a:rPr lang="he-IL" sz="900" b="1" baseline="0">
              <a:solidFill>
                <a:schemeClr val="accent5">
                  <a:lumMod val="50000"/>
                </a:schemeClr>
              </a:solidFill>
            </a:rPr>
            <a:t> הוראה וטיפול, ותוכלו לראות כמה שעות סיוע נותרו.</a:t>
          </a:r>
        </a:p>
        <a:p>
          <a:pPr algn="r" rtl="1"/>
          <a:r>
            <a:rPr lang="he-IL" sz="900" b="1" baseline="0">
              <a:solidFill>
                <a:schemeClr val="accent5">
                  <a:lumMod val="50000"/>
                </a:schemeClr>
              </a:solidFill>
            </a:rPr>
            <a:t>בטיפול/הוראה בקבוצה ציינו את מספר המשתתפים המשוער.</a:t>
          </a:r>
          <a:endParaRPr lang="he-IL" sz="900" b="1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825500</xdr:colOff>
      <xdr:row>0</xdr:row>
      <xdr:rowOff>0</xdr:rowOff>
    </xdr:from>
    <xdr:to>
      <xdr:col>4</xdr:col>
      <xdr:colOff>1079499</xdr:colOff>
      <xdr:row>5</xdr:row>
      <xdr:rowOff>58618</xdr:rowOff>
    </xdr:to>
    <xdr:sp macro="" textlink="">
      <xdr:nvSpPr>
        <xdr:cNvPr id="7" name="מלבן: פינות מעוגלות 6">
          <a:extLst>
            <a:ext uri="{FF2B5EF4-FFF2-40B4-BE49-F238E27FC236}">
              <a16:creationId xmlns:a16="http://schemas.microsoft.com/office/drawing/2014/main" id="{918C6623-0AF2-40CA-B70F-4CCE4B0C00B7}"/>
            </a:ext>
          </a:extLst>
        </xdr:cNvPr>
        <xdr:cNvSpPr/>
      </xdr:nvSpPr>
      <xdr:spPr>
        <a:xfrm>
          <a:off x="11441737731" y="0"/>
          <a:ext cx="2256692" cy="160704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900" b="1" u="none">
              <a:solidFill>
                <a:schemeClr val="accent5">
                  <a:lumMod val="50000"/>
                </a:schemeClr>
              </a:solidFill>
            </a:rPr>
            <a:t>משפחות יקרות!</a:t>
          </a:r>
        </a:p>
        <a:p>
          <a:pPr algn="r" rtl="1"/>
          <a:endParaRPr lang="he-IL" sz="900" b="1" u="none">
            <a:solidFill>
              <a:schemeClr val="accent5">
                <a:lumMod val="50000"/>
              </a:schemeClr>
            </a:solidFill>
          </a:endParaRPr>
        </a:p>
        <a:p>
          <a:pPr algn="r" rtl="1"/>
          <a:r>
            <a:rPr lang="he-IL" sz="900" b="0">
              <a:solidFill>
                <a:schemeClr val="accent5">
                  <a:lumMod val="50000"/>
                </a:schemeClr>
              </a:solidFill>
            </a:rPr>
            <a:t>סל אישי בשילוב מורכב משני רכיבים:</a:t>
          </a:r>
        </a:p>
        <a:p>
          <a:pPr algn="r" rtl="1"/>
          <a:r>
            <a:rPr lang="he-IL" sz="900" b="0">
              <a:solidFill>
                <a:schemeClr val="accent5">
                  <a:lumMod val="50000"/>
                </a:schemeClr>
              </a:solidFill>
            </a:rPr>
            <a:t>- 0.5 שעה שבועית הנחיית צוות (קבוע)</a:t>
          </a:r>
        </a:p>
        <a:p>
          <a:pPr algn="r" rtl="1"/>
          <a:r>
            <a:rPr lang="he-IL" sz="900" b="0">
              <a:solidFill>
                <a:schemeClr val="accent5">
                  <a:lumMod val="50000"/>
                </a:schemeClr>
              </a:solidFill>
            </a:rPr>
            <a:t>-</a:t>
          </a:r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 אפשרות פילוח שעות בהחלטה להוראה, טיפול וסיוע (גמיש).</a:t>
          </a:r>
        </a:p>
        <a:p>
          <a:pPr algn="r" rtl="1"/>
          <a:endParaRPr lang="he-IL" sz="900" b="0" baseline="0">
            <a:solidFill>
              <a:schemeClr val="accent5">
                <a:lumMod val="50000"/>
              </a:schemeClr>
            </a:solidFill>
          </a:endParaRPr>
        </a:p>
        <a:p>
          <a:pPr algn="r" rtl="1"/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בנינו לכם מחשבון שבו תוכלו לממש את מעמדכם בוועדות הפילוח ולבנות תכנית תמיכות מתאימה לילדיכם.</a:t>
          </a:r>
          <a:endParaRPr lang="he-IL" sz="900" b="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1</xdr:rowOff>
    </xdr:from>
    <xdr:to>
      <xdr:col>3</xdr:col>
      <xdr:colOff>908538</xdr:colOff>
      <xdr:row>27</xdr:row>
      <xdr:rowOff>9770</xdr:rowOff>
    </xdr:to>
    <xdr:sp macro="" textlink="">
      <xdr:nvSpPr>
        <xdr:cNvPr id="8" name="מלבן: פינות מעוגלות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D46C8-F3B4-4729-90D6-56D2F9C0F650}"/>
            </a:ext>
          </a:extLst>
        </xdr:cNvPr>
        <xdr:cNvSpPr/>
      </xdr:nvSpPr>
      <xdr:spPr>
        <a:xfrm>
          <a:off x="11443911385" y="4742963"/>
          <a:ext cx="5109307" cy="1465384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900" b="1" u="none">
              <a:solidFill>
                <a:schemeClr val="accent5">
                  <a:lumMod val="50000"/>
                </a:schemeClr>
              </a:solidFill>
            </a:rPr>
            <a:t>חשוב לדעת!</a:t>
          </a:r>
        </a:p>
        <a:p>
          <a:pPr algn="r" rtl="1"/>
          <a:endParaRPr lang="he-IL" sz="900" b="1" u="none">
            <a:solidFill>
              <a:schemeClr val="accent5">
                <a:lumMod val="50000"/>
              </a:schemeClr>
            </a:solidFill>
          </a:endParaRPr>
        </a:p>
        <a:p>
          <a:pPr algn="r" rtl="1"/>
          <a:r>
            <a:rPr lang="he-IL" sz="900" b="0">
              <a:solidFill>
                <a:schemeClr val="accent5">
                  <a:lumMod val="50000"/>
                </a:schemeClr>
              </a:solidFill>
            </a:rPr>
            <a:t>- ההורים הם</a:t>
          </a:r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 חלק מהצוות הרב מקצועי (וועדה לפילוח ולבניית תכנית אישית).</a:t>
          </a:r>
        </a:p>
        <a:p>
          <a:pPr algn="r" rtl="1"/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- יש לוודא קבלת החלטה ופרוטקול של הפילוח (לטופס </a:t>
          </a:r>
          <a:r>
            <a:rPr lang="he-IL" sz="900" b="0" u="sng" baseline="0">
              <a:solidFill>
                <a:schemeClr val="accent5">
                  <a:lumMod val="50000"/>
                </a:schemeClr>
              </a:solidFill>
            </a:rPr>
            <a:t>לחצו כאן</a:t>
          </a:r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).</a:t>
          </a:r>
        </a:p>
        <a:p>
          <a:pPr algn="r" rtl="1"/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- ניתן לערר על קביעת הצוות הרב מקצועי והפילוח.</a:t>
          </a:r>
        </a:p>
        <a:p>
          <a:pPr algn="r" rtl="1"/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- חצי שעה הנחיית צוות שבועית הינה </a:t>
          </a:r>
          <a:r>
            <a:rPr lang="he-IL" sz="900" b="1" baseline="0">
              <a:solidFill>
                <a:schemeClr val="accent5">
                  <a:lumMod val="50000"/>
                </a:schemeClr>
              </a:solidFill>
            </a:rPr>
            <a:t>תוספת</a:t>
          </a:r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 לשעות של הוראה/טיפול וסיוע.</a:t>
          </a:r>
        </a:p>
        <a:p>
          <a:pPr algn="r" rtl="1"/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- ככל שנותרו שעות או חלקי שעות לא מנוצלים, יש לדווח על כך , ולראות איך אלו מנוצלות לטובת התלמיד</a:t>
          </a:r>
        </a:p>
        <a:p>
          <a:pPr algn="r" rtl="1"/>
          <a:r>
            <a:rPr lang="he-IL" sz="900" b="0" baseline="0">
              <a:solidFill>
                <a:schemeClr val="accent5">
                  <a:lumMod val="50000"/>
                </a:schemeClr>
              </a:solidFill>
            </a:rPr>
            <a:t>- ניתן לקיים תמיכה שיתופית של הוראה/טיפול/סיוע יחד, אך השעות יורדות בהתאמה.</a:t>
          </a:r>
        </a:p>
        <a:p>
          <a:pPr algn="r" rtl="1"/>
          <a:endParaRPr lang="he-IL" sz="900" b="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rightToLeft="1" tabSelected="1" zoomScale="130" zoomScaleNormal="130" workbookViewId="0">
      <selection activeCell="C15" sqref="C15"/>
    </sheetView>
  </sheetViews>
  <sheetFormatPr defaultColWidth="9.1640625" defaultRowHeight="14" x14ac:dyDescent="0.3"/>
  <cols>
    <col min="1" max="1" width="20.25" style="4" customWidth="1"/>
    <col min="2" max="2" width="16" style="5" customWidth="1"/>
    <col min="3" max="3" width="18.83203125" style="5" customWidth="1"/>
    <col min="4" max="4" width="26.25" style="5" customWidth="1"/>
    <col min="5" max="5" width="14.6640625" style="5" customWidth="1"/>
    <col min="6" max="6" width="16.4140625" style="4" customWidth="1"/>
    <col min="7" max="7" width="9.1640625" style="4"/>
    <col min="8" max="8" width="14.58203125" style="4" customWidth="1"/>
    <col min="9" max="16384" width="9.1640625" style="4"/>
  </cols>
  <sheetData>
    <row r="1" spans="1:8" ht="16" thickBot="1" x14ac:dyDescent="0.35">
      <c r="A1" s="38" t="s">
        <v>5</v>
      </c>
      <c r="B1" s="39"/>
      <c r="C1" s="12"/>
      <c r="D1" s="12"/>
      <c r="E1" s="12"/>
      <c r="F1" s="12"/>
      <c r="G1" s="13"/>
      <c r="H1" s="13"/>
    </row>
    <row r="2" spans="1:8" ht="29.25" customHeight="1" x14ac:dyDescent="0.3">
      <c r="A2" s="10" t="s">
        <v>18</v>
      </c>
      <c r="B2" s="22">
        <v>0</v>
      </c>
      <c r="C2" s="12"/>
      <c r="D2" s="12"/>
      <c r="E2" s="12"/>
      <c r="F2" s="12"/>
      <c r="G2" s="13"/>
      <c r="H2" s="13"/>
    </row>
    <row r="3" spans="1:8" ht="28" customHeight="1" thickBot="1" x14ac:dyDescent="0.35">
      <c r="A3" s="11" t="s">
        <v>19</v>
      </c>
      <c r="B3" s="23" t="s">
        <v>0</v>
      </c>
      <c r="C3" s="12"/>
      <c r="D3" s="12"/>
      <c r="E3" s="12"/>
      <c r="F3" s="12"/>
      <c r="G3" s="13"/>
      <c r="H3" s="13"/>
    </row>
    <row r="4" spans="1:8" ht="25" x14ac:dyDescent="0.3">
      <c r="A4" s="7" t="s">
        <v>7</v>
      </c>
      <c r="B4" s="31">
        <f>VLOOKUP(B3,School_Aide_Factor,2)</f>
        <v>4.3</v>
      </c>
      <c r="C4" s="12"/>
      <c r="D4" s="12"/>
      <c r="E4" s="12"/>
      <c r="F4" s="12"/>
      <c r="G4" s="13"/>
      <c r="H4" s="13"/>
    </row>
    <row r="5" spans="1:8" ht="24" customHeight="1" thickBot="1" x14ac:dyDescent="0.35">
      <c r="A5" s="26" t="s">
        <v>20</v>
      </c>
      <c r="B5" s="32">
        <f>B4*B2</f>
        <v>0</v>
      </c>
      <c r="C5" s="12"/>
      <c r="D5" s="12"/>
      <c r="E5" s="12"/>
      <c r="F5" s="12"/>
      <c r="G5" s="13"/>
      <c r="H5" s="13"/>
    </row>
    <row r="6" spans="1:8" ht="14.5" thickBot="1" x14ac:dyDescent="0.35">
      <c r="A6" s="12"/>
      <c r="B6" s="12"/>
      <c r="C6" s="12"/>
      <c r="D6" s="12"/>
      <c r="E6" s="12"/>
      <c r="F6" s="12"/>
      <c r="G6" s="13"/>
      <c r="H6" s="13"/>
    </row>
    <row r="7" spans="1:8" ht="16" thickBot="1" x14ac:dyDescent="0.35">
      <c r="A7" s="40" t="s">
        <v>6</v>
      </c>
      <c r="B7" s="41"/>
      <c r="C7" s="41"/>
      <c r="D7" s="41"/>
      <c r="E7" s="12"/>
      <c r="F7" s="12"/>
      <c r="G7" s="13"/>
    </row>
    <row r="8" spans="1:8" ht="54" customHeight="1" x14ac:dyDescent="0.3">
      <c r="A8" s="17" t="s">
        <v>15</v>
      </c>
      <c r="B8" s="17" t="s">
        <v>9</v>
      </c>
      <c r="C8" s="17" t="s">
        <v>21</v>
      </c>
      <c r="D8" s="17" t="s">
        <v>22</v>
      </c>
      <c r="E8" s="12"/>
      <c r="F8" s="12"/>
      <c r="G8" s="13"/>
    </row>
    <row r="9" spans="1:8" x14ac:dyDescent="0.3">
      <c r="A9" s="16" t="s">
        <v>10</v>
      </c>
      <c r="B9" s="24">
        <v>0</v>
      </c>
      <c r="C9" s="18">
        <v>1</v>
      </c>
      <c r="D9" s="33">
        <f>B9/C9</f>
        <v>0</v>
      </c>
      <c r="E9" s="12"/>
      <c r="F9" s="12"/>
      <c r="G9" s="13"/>
    </row>
    <row r="10" spans="1:8" x14ac:dyDescent="0.3">
      <c r="A10" s="16" t="s">
        <v>11</v>
      </c>
      <c r="B10" s="24">
        <v>0</v>
      </c>
      <c r="C10" s="25">
        <v>1</v>
      </c>
      <c r="D10" s="33">
        <f t="shared" ref="D10:D12" si="0">B10/C10</f>
        <v>0</v>
      </c>
      <c r="E10" s="12"/>
      <c r="F10" s="12"/>
      <c r="G10" s="13"/>
    </row>
    <row r="11" spans="1:8" x14ac:dyDescent="0.3">
      <c r="A11" s="16" t="s">
        <v>12</v>
      </c>
      <c r="B11" s="24">
        <v>0</v>
      </c>
      <c r="C11" s="18">
        <v>1</v>
      </c>
      <c r="D11" s="33">
        <f t="shared" si="0"/>
        <v>0</v>
      </c>
      <c r="E11" s="12"/>
      <c r="F11" s="12"/>
      <c r="G11" s="13"/>
    </row>
    <row r="12" spans="1:8" x14ac:dyDescent="0.3">
      <c r="A12" s="16" t="s">
        <v>13</v>
      </c>
      <c r="B12" s="24">
        <v>0</v>
      </c>
      <c r="C12" s="25">
        <v>1</v>
      </c>
      <c r="D12" s="33">
        <f t="shared" si="0"/>
        <v>0</v>
      </c>
      <c r="E12" s="12"/>
      <c r="F12" s="12"/>
      <c r="G12" s="13"/>
    </row>
    <row r="13" spans="1:8" ht="20" x14ac:dyDescent="0.3">
      <c r="A13" s="19"/>
      <c r="B13" s="19"/>
      <c r="C13" s="21"/>
      <c r="D13" s="34">
        <f>SUM(D9:D12)</f>
        <v>0</v>
      </c>
      <c r="E13" s="30" t="s">
        <v>23</v>
      </c>
      <c r="F13" s="12"/>
      <c r="G13" s="13"/>
    </row>
    <row r="14" spans="1:8" ht="18.75" customHeight="1" x14ac:dyDescent="0.3">
      <c r="A14" s="16" t="s">
        <v>17</v>
      </c>
      <c r="B14" s="36">
        <f>$B$4*D14</f>
        <v>0</v>
      </c>
      <c r="C14" s="37" t="s">
        <v>16</v>
      </c>
      <c r="D14" s="35">
        <f>B2-D13</f>
        <v>0</v>
      </c>
      <c r="E14" s="12"/>
      <c r="F14" s="12"/>
      <c r="G14" s="13"/>
      <c r="H14" s="9"/>
    </row>
    <row r="15" spans="1:8" x14ac:dyDescent="0.3">
      <c r="A15" s="27"/>
      <c r="B15" s="28"/>
      <c r="C15" s="21"/>
      <c r="D15" s="20"/>
      <c r="E15" s="21"/>
      <c r="F15" s="13"/>
      <c r="G15" s="13"/>
    </row>
    <row r="16" spans="1:8" x14ac:dyDescent="0.3">
      <c r="A16" s="12"/>
      <c r="B16" s="12"/>
      <c r="C16" s="12"/>
      <c r="D16" s="12"/>
      <c r="E16" s="12"/>
      <c r="F16" s="12"/>
      <c r="G16" s="13"/>
    </row>
    <row r="17" spans="1:7" x14ac:dyDescent="0.3">
      <c r="A17" s="6" t="s">
        <v>8</v>
      </c>
      <c r="B17" s="42" t="str">
        <f>IF(D14&lt;0,"שגיאה -שעות שנשארו פחות מ-0","OK")</f>
        <v>OK</v>
      </c>
      <c r="C17" s="42"/>
      <c r="D17" s="8"/>
      <c r="E17" s="12"/>
      <c r="F17" s="12"/>
      <c r="G17" s="13"/>
    </row>
    <row r="18" spans="1:7" x14ac:dyDescent="0.3">
      <c r="A18" s="12"/>
      <c r="B18" s="12"/>
      <c r="C18" s="12"/>
      <c r="D18" s="12"/>
      <c r="E18" s="12"/>
      <c r="F18" s="12"/>
      <c r="G18" s="13"/>
    </row>
    <row r="19" spans="1:7" customFormat="1" ht="17.5" x14ac:dyDescent="0.35">
      <c r="A19" s="43"/>
      <c r="B19" s="43"/>
      <c r="C19" s="43"/>
      <c r="D19" s="43"/>
      <c r="E19" s="14"/>
      <c r="F19" s="14"/>
      <c r="G19" s="14"/>
    </row>
    <row r="20" spans="1:7" customFormat="1" ht="17.5" x14ac:dyDescent="0.35">
      <c r="A20" s="43"/>
      <c r="B20" s="43"/>
      <c r="C20" s="43"/>
      <c r="D20" s="43"/>
      <c r="E20" s="14"/>
      <c r="F20" s="14"/>
      <c r="G20" s="14"/>
    </row>
    <row r="21" spans="1:7" customFormat="1" x14ac:dyDescent="0.3">
      <c r="A21" s="29"/>
      <c r="B21" s="29"/>
      <c r="C21" s="29"/>
      <c r="D21" s="29"/>
      <c r="E21" s="14"/>
      <c r="F21" s="14"/>
      <c r="G21" s="14"/>
    </row>
    <row r="22" spans="1:7" customFormat="1" x14ac:dyDescent="0.3">
      <c r="A22" s="29"/>
      <c r="B22" s="29"/>
      <c r="C22" s="29"/>
      <c r="D22" s="29"/>
      <c r="E22" s="14"/>
      <c r="F22" s="14"/>
      <c r="G22" s="14"/>
    </row>
    <row r="23" spans="1:7" customFormat="1" x14ac:dyDescent="0.3">
      <c r="A23" s="14"/>
      <c r="B23" s="14"/>
      <c r="C23" s="14"/>
      <c r="D23" s="14"/>
      <c r="E23" s="14"/>
      <c r="F23" s="14"/>
      <c r="G23" s="14"/>
    </row>
    <row r="24" spans="1:7" customFormat="1" x14ac:dyDescent="0.3">
      <c r="A24" s="14"/>
      <c r="B24" s="14"/>
      <c r="C24" s="14"/>
      <c r="D24" s="14"/>
      <c r="E24" s="14"/>
      <c r="F24" s="14"/>
      <c r="G24" s="14"/>
    </row>
    <row r="25" spans="1:7" customFormat="1" x14ac:dyDescent="0.3">
      <c r="A25" s="14"/>
      <c r="B25" s="14"/>
      <c r="C25" s="14"/>
      <c r="D25" s="14"/>
      <c r="E25" s="14"/>
      <c r="F25" s="14"/>
      <c r="G25" s="14"/>
    </row>
    <row r="26" spans="1:7" customFormat="1" x14ac:dyDescent="0.3">
      <c r="A26" s="14"/>
      <c r="B26" s="14"/>
      <c r="C26" s="14"/>
      <c r="D26" s="14"/>
      <c r="E26" s="14"/>
      <c r="F26" s="14"/>
      <c r="G26" s="14"/>
    </row>
    <row r="27" spans="1:7" customFormat="1" x14ac:dyDescent="0.3">
      <c r="A27" s="14"/>
      <c r="B27" s="14"/>
      <c r="C27" s="14"/>
      <c r="D27" s="14"/>
      <c r="E27" s="14"/>
      <c r="F27" s="14"/>
      <c r="G27" s="14"/>
    </row>
    <row r="28" spans="1:7" customFormat="1" x14ac:dyDescent="0.3">
      <c r="A28" s="14"/>
      <c r="B28" s="14"/>
      <c r="C28" s="14"/>
      <c r="D28" s="14"/>
      <c r="E28" s="14"/>
      <c r="F28" s="14"/>
      <c r="G28" s="14"/>
    </row>
    <row r="29" spans="1:7" customFormat="1" x14ac:dyDescent="0.3">
      <c r="A29" s="14"/>
      <c r="B29" s="14"/>
      <c r="C29" s="14"/>
      <c r="D29" s="14"/>
      <c r="E29" s="14"/>
      <c r="F29" s="14"/>
      <c r="G29" s="14"/>
    </row>
    <row r="30" spans="1:7" customFormat="1" x14ac:dyDescent="0.3">
      <c r="A30" s="14"/>
      <c r="B30" s="14"/>
      <c r="C30" s="14"/>
      <c r="D30" s="14"/>
      <c r="E30" s="14"/>
      <c r="F30" s="14"/>
      <c r="G30" s="14"/>
    </row>
    <row r="31" spans="1:7" customFormat="1" ht="30.75" customHeight="1" x14ac:dyDescent="0.3">
      <c r="A31" s="14"/>
      <c r="B31" s="14"/>
      <c r="C31" s="14"/>
      <c r="D31" s="14"/>
      <c r="E31" s="14"/>
      <c r="F31" s="14"/>
      <c r="G31" s="14"/>
    </row>
    <row r="32" spans="1:7" customFormat="1" x14ac:dyDescent="0.3">
      <c r="A32" s="14"/>
      <c r="B32" s="14"/>
      <c r="C32" s="14"/>
      <c r="D32" s="14"/>
      <c r="E32" s="14"/>
      <c r="F32" s="14"/>
      <c r="G32" s="14"/>
    </row>
    <row r="33" spans="1:7" customFormat="1" x14ac:dyDescent="0.3">
      <c r="A33" s="14"/>
      <c r="B33" s="14"/>
      <c r="C33" s="14"/>
      <c r="D33" s="14"/>
      <c r="E33" s="14"/>
      <c r="F33" s="14"/>
      <c r="G33" s="14"/>
    </row>
    <row r="34" spans="1:7" customFormat="1" hidden="1" x14ac:dyDescent="0.3">
      <c r="A34" s="14"/>
      <c r="B34" s="14"/>
      <c r="C34" s="14"/>
      <c r="D34" s="14"/>
      <c r="E34" s="14"/>
      <c r="F34" s="14"/>
      <c r="G34" s="14"/>
    </row>
    <row r="35" spans="1:7" customFormat="1" hidden="1" x14ac:dyDescent="0.3">
      <c r="A35" s="14"/>
      <c r="B35" s="14"/>
      <c r="C35" s="14"/>
      <c r="D35" s="14"/>
      <c r="E35" s="14"/>
      <c r="F35" s="14"/>
      <c r="G35" s="14"/>
    </row>
    <row r="36" spans="1:7" customFormat="1" x14ac:dyDescent="0.3">
      <c r="A36" s="14"/>
      <c r="B36" s="14"/>
      <c r="C36" s="14"/>
      <c r="D36" s="14"/>
    </row>
    <row r="37" spans="1:7" customFormat="1" x14ac:dyDescent="0.3">
      <c r="A37" s="14"/>
      <c r="B37" s="14"/>
      <c r="C37" s="14"/>
      <c r="D37" s="14"/>
    </row>
    <row r="38" spans="1:7" x14ac:dyDescent="0.3">
      <c r="A38" s="13"/>
      <c r="B38" s="15"/>
      <c r="C38" s="15"/>
      <c r="D38" s="15"/>
    </row>
  </sheetData>
  <sheetProtection algorithmName="SHA-512" hashValue="oOg+0sVC6g1X+LBhs8RpGlM+nMiN5k2pY4ZcPUFkXpiKActwabmekTdgnA1k0aY6Ldmp9lZbiSJohj5ou5s82A==" saltValue="eV3iKfJYFxPWDZquTXfxZw==" spinCount="100000" sheet="1" objects="1" scenarios="1"/>
  <mergeCells count="5">
    <mergeCell ref="A1:B1"/>
    <mergeCell ref="A7:D7"/>
    <mergeCell ref="B17:C17"/>
    <mergeCell ref="A19:D19"/>
    <mergeCell ref="A20:D20"/>
  </mergeCells>
  <conditionalFormatting sqref="B17">
    <cfRule type="iconSet" priority="11">
      <iconSet iconSet="3Symbols2">
        <cfvo type="percent" val="0"/>
        <cfvo type="num" val="0"/>
        <cfvo type="num" val="0" gte="0"/>
      </iconSet>
    </cfRule>
    <cfRule type="iconSet" priority="12">
      <iconSet iconSet="3Symbols">
        <cfvo type="percent" val="0"/>
        <cfvo type="percent" val="0"/>
        <cfvo type="num" val="0" gte="0"/>
      </iconSet>
    </cfRule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B17">
    <cfRule type="cellIs" dxfId="3" priority="9" operator="equal">
      <formula>"OK"</formula>
    </cfRule>
    <cfRule type="expression" dxfId="2" priority="10">
      <formula>D14&lt;0</formula>
    </cfRule>
  </conditionalFormatting>
  <conditionalFormatting sqref="D14">
    <cfRule type="cellIs" dxfId="1" priority="5" operator="lessThan">
      <formula>0</formula>
    </cfRule>
    <cfRule type="iconSet" priority="6">
      <iconSet iconSet="3Symbols2">
        <cfvo type="percent" val="0"/>
        <cfvo type="num" val="0"/>
        <cfvo type="num" val="0" gte="0"/>
      </iconSet>
    </cfRule>
    <cfRule type="iconSet" priority="7">
      <iconSet iconSet="3Symbols">
        <cfvo type="percent" val="0"/>
        <cfvo type="percent" val="0"/>
        <cfvo type="num" val="0" gte="0"/>
      </iconSet>
    </cfRule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B14:B15">
    <cfRule type="cellIs" dxfId="0" priority="1" operator="lessThan">
      <formula>0</formula>
    </cfRule>
    <cfRule type="iconSet" priority="2">
      <iconSet iconSet="3Symbols2">
        <cfvo type="percent" val="0"/>
        <cfvo type="num" val="0"/>
        <cfvo type="num" val="0" gte="0"/>
      </iconSet>
    </cfRule>
    <cfRule type="iconSet" priority="3">
      <iconSet iconSet="3Symbols">
        <cfvo type="percent" val="0"/>
        <cfvo type="percent" val="0"/>
        <cfvo type="num" val="0" gte="0"/>
      </iconSet>
    </cfRule>
    <cfRule type="iconSet" priority="4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B3" xr:uid="{00000000-0002-0000-0000-000000000000}">
      <formula1>School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rightToLeft="1" zoomScale="115" zoomScaleNormal="115" workbookViewId="0">
      <selection activeCell="B27" sqref="B27"/>
    </sheetView>
  </sheetViews>
  <sheetFormatPr defaultColWidth="9.1640625" defaultRowHeight="14" x14ac:dyDescent="0.3"/>
  <cols>
    <col min="1" max="1" width="17.75" style="2" customWidth="1"/>
    <col min="2" max="2" width="14" style="2" customWidth="1"/>
    <col min="3" max="16384" width="9.1640625" style="1"/>
  </cols>
  <sheetData>
    <row r="1" spans="1:4" x14ac:dyDescent="0.3">
      <c r="A1" s="3" t="s">
        <v>3</v>
      </c>
      <c r="B1" s="3" t="s">
        <v>4</v>
      </c>
      <c r="D1" s="2" t="s">
        <v>14</v>
      </c>
    </row>
    <row r="2" spans="1:4" x14ac:dyDescent="0.3">
      <c r="A2" s="2" t="s">
        <v>0</v>
      </c>
      <c r="B2" s="2">
        <v>4.3</v>
      </c>
      <c r="D2" s="2">
        <v>1</v>
      </c>
    </row>
    <row r="3" spans="1:4" x14ac:dyDescent="0.3">
      <c r="A3" s="2" t="s">
        <v>2</v>
      </c>
      <c r="B3" s="2">
        <v>4.3</v>
      </c>
      <c r="D3" s="2">
        <v>0</v>
      </c>
    </row>
    <row r="4" spans="1:4" x14ac:dyDescent="0.3">
      <c r="A4" s="2" t="s">
        <v>1</v>
      </c>
      <c r="B4" s="2">
        <v>5.4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מחשבון</vt:lpstr>
      <vt:lpstr>תפריט</vt:lpstr>
      <vt:lpstr>Individual</vt:lpstr>
      <vt:lpstr>remaining_aide_hrs</vt:lpstr>
      <vt:lpstr>School</vt:lpstr>
      <vt:lpstr>School_Aide_Factor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Hanoch Ben-David</dc:creator>
  <cp:lastModifiedBy>מנחם גולדין</cp:lastModifiedBy>
  <dcterms:created xsi:type="dcterms:W3CDTF">2021-06-15T06:15:39Z</dcterms:created>
  <dcterms:modified xsi:type="dcterms:W3CDTF">2021-06-30T12:55:22Z</dcterms:modified>
</cp:coreProperties>
</file>